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intersocietal-my.sharepoint.com/personal/putnam_jrcdms_org/Documents/Desktop/JRC work folder/Accreditation Assistant docs/Program reviews/September 2024-25/Baton Rouge Community College/"/>
    </mc:Choice>
  </mc:AlternateContent>
  <xr:revisionPtr revIDLastSave="3" documentId="8_{4DA7DABF-B49D-4890-9457-193A2CDF0A0A}" xr6:coauthVersionLast="47" xr6:coauthVersionMax="47" xr10:uidLastSave="{A8139676-C3AE-4DB8-9BBA-BACF0B126B4E}"/>
  <bookViews>
    <workbookView xWindow="28680" yWindow="-120" windowWidth="29040" windowHeight="15720" activeTab="1" xr2:uid="{82AAECB6-5626-42EF-B657-3A3D4D863877}"/>
  </bookViews>
  <sheets>
    <sheet name="Instructions" sheetId="2" r:id="rId1"/>
    <sheet name="Outcom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 l="1"/>
  <c r="K27" i="1"/>
  <c r="H26" i="1"/>
  <c r="H27" i="1"/>
  <c r="E26" i="1"/>
  <c r="E27" i="1"/>
  <c r="H20" i="1"/>
  <c r="H21" i="1"/>
  <c r="E20" i="1"/>
  <c r="E21" i="1"/>
  <c r="K15" i="1"/>
  <c r="H15" i="1"/>
  <c r="E15" i="1"/>
  <c r="K10" i="1"/>
  <c r="H10" i="1"/>
  <c r="E10" i="1"/>
  <c r="L27" i="1" l="1"/>
  <c r="L26" i="1"/>
  <c r="L15" i="1"/>
  <c r="L10" i="1"/>
</calcChain>
</file>

<file path=xl/sharedStrings.xml><?xml version="1.0" encoding="utf-8"?>
<sst xmlns="http://schemas.openxmlformats.org/spreadsheetml/2006/main" count="68" uniqueCount="58">
  <si>
    <t>Concentration</t>
  </si>
  <si>
    <t>2023
# Graduates</t>
  </si>
  <si>
    <t>2023
# Enrolled</t>
  </si>
  <si>
    <t>2022
# Graduates</t>
  </si>
  <si>
    <t>2022
# Enrolled</t>
  </si>
  <si>
    <t>2023
# Test Takers</t>
  </si>
  <si>
    <t>2022
# Test Takers</t>
  </si>
  <si>
    <t>2023
# Earners</t>
  </si>
  <si>
    <t>2022
# Earners</t>
  </si>
  <si>
    <t>Concentration &amp; Credentialing Exam(s)</t>
  </si>
  <si>
    <t>CAAHEP Accredited Concentrations:</t>
  </si>
  <si>
    <t>2023
% Retention</t>
  </si>
  <si>
    <t>2022
% Retention</t>
  </si>
  <si>
    <t>2023
% Job Placement</t>
  </si>
  <si>
    <t>2022
% Job Placement</t>
  </si>
  <si>
    <t>2023
% Test Takers</t>
  </si>
  <si>
    <t>2023
% Success</t>
  </si>
  <si>
    <t>2022
% Success</t>
  </si>
  <si>
    <t>Cohort Number</t>
  </si>
  <si>
    <r>
      <rPr>
        <i/>
        <sz val="12"/>
        <color theme="1" tint="4.9989318521683403E-2"/>
        <rFont val="Aptos Narrow"/>
        <family val="2"/>
        <scheme val="minor"/>
      </rPr>
      <t xml:space="preserve">
</t>
    </r>
    <r>
      <rPr>
        <b/>
        <sz val="12"/>
        <color theme="1" tint="4.9989318521683403E-2"/>
        <rFont val="Aptos Narrow"/>
        <family val="2"/>
        <scheme val="minor"/>
      </rPr>
      <t>Cohort Number</t>
    </r>
  </si>
  <si>
    <r>
      <t xml:space="preserve">Test Takers Rate: </t>
    </r>
    <r>
      <rPr>
        <sz val="14"/>
        <color theme="1"/>
        <rFont val="Aptos Narrow"/>
        <family val="2"/>
        <scheme val="minor"/>
      </rPr>
      <t>Total # of Test Takers/Total # of Graduates</t>
    </r>
  </si>
  <si>
    <r>
      <rPr>
        <b/>
        <sz val="14"/>
        <color theme="1"/>
        <rFont val="Aptos Narrow"/>
        <family val="2"/>
        <scheme val="minor"/>
      </rPr>
      <t xml:space="preserve">Credential Success Rate: </t>
    </r>
    <r>
      <rPr>
        <sz val="14"/>
        <color theme="1"/>
        <rFont val="Aptos Narrow"/>
        <family val="2"/>
        <scheme val="minor"/>
      </rPr>
      <t>Total # of Graduates successfully earning credential/Total # of Test Takers</t>
    </r>
  </si>
  <si>
    <r>
      <rPr>
        <b/>
        <sz val="14"/>
        <color theme="1"/>
        <rFont val="Aptos Narrow"/>
        <family val="2"/>
        <scheme val="minor"/>
      </rPr>
      <t>Student Retention:</t>
    </r>
    <r>
      <rPr>
        <sz val="14"/>
        <color theme="1"/>
        <rFont val="Aptos Narrow"/>
        <family val="2"/>
        <scheme val="minor"/>
      </rPr>
      <t xml:space="preserve"> Total # of Graduates/Total # of Students Enrolled</t>
    </r>
  </si>
  <si>
    <r>
      <rPr>
        <b/>
        <sz val="14"/>
        <color theme="1"/>
        <rFont val="Aptos Narrow"/>
        <family val="2"/>
        <scheme val="minor"/>
      </rPr>
      <t>Job Placement:</t>
    </r>
    <r>
      <rPr>
        <sz val="14"/>
        <color theme="1"/>
        <rFont val="Aptos Narrow"/>
        <family val="2"/>
        <scheme val="minor"/>
      </rPr>
      <t xml:space="preserve"> Total # of Graduates employed in 6 months/Total # of Graduates</t>
    </r>
  </si>
  <si>
    <t>2024
# Graduates</t>
  </si>
  <si>
    <t>2024
# Enrolled</t>
  </si>
  <si>
    <t>2024
% Retention</t>
  </si>
  <si>
    <t xml:space="preserve">2024
# Employed </t>
  </si>
  <si>
    <t>2024
% Job Placement</t>
  </si>
  <si>
    <t>2024
# Test Takers</t>
  </si>
  <si>
    <t>2024
% Test Takers</t>
  </si>
  <si>
    <t>2024
# Earners</t>
  </si>
  <si>
    <t>2024
% Success</t>
  </si>
  <si>
    <t>2023
# Employed</t>
  </si>
  <si>
    <t xml:space="preserve">2022
# Employed </t>
  </si>
  <si>
    <t>3-Year Average
Student Retention</t>
  </si>
  <si>
    <t>Diagnostic Medical Sonography 
Program Effectiveness</t>
  </si>
  <si>
    <r>
      <t>Track Name</t>
    </r>
    <r>
      <rPr>
        <sz val="12"/>
        <color theme="1" tint="4.9989318521683403E-2"/>
        <rFont val="Aptos Narrow"/>
        <family val="2"/>
        <scheme val="minor"/>
      </rPr>
      <t xml:space="preserve"> (if applicable)</t>
    </r>
  </si>
  <si>
    <t>3-Year Average 
% Credential Success</t>
  </si>
  <si>
    <t>3-Year Average
% Job Placement</t>
  </si>
  <si>
    <t>Instructions for completing and posting the program effectivenesss/outcomes template:</t>
  </si>
  <si>
    <t>1.</t>
  </si>
  <si>
    <t>2.</t>
  </si>
  <si>
    <t>3.</t>
  </si>
  <si>
    <t>4.</t>
  </si>
  <si>
    <t xml:space="preserve">The template must be posted on the program's website in place of any other past outcomes data. Remember per the JRC-DMS policy, the link on the website must be labeled as Program Effectiveness Data. </t>
  </si>
  <si>
    <t xml:space="preserve">Once completed, save and label the Outcomes worksheet in the Program name_ProgEffectivenessAR2024 format (i.e., XYZCollege_ProgEffectivenessAR2024.xls).  
Abbreviating the program name i.e., AbcUniv or XyzCC is acceptable. The file uploaded to the Annual Report instrument must be an xls file. </t>
  </si>
  <si>
    <r>
      <t xml:space="preserve">Below is additional information related to each section or calculation.  For some fields you must click in the cell to access the white tab and select the data from a list. 
</t>
    </r>
    <r>
      <rPr>
        <b/>
        <sz val="12"/>
        <color theme="1"/>
        <rFont val="Calibri"/>
        <family val="2"/>
      </rPr>
      <t xml:space="preserve">
</t>
    </r>
    <r>
      <rPr>
        <u/>
        <sz val="12"/>
        <color theme="1"/>
        <rFont val="Calibri"/>
        <family val="2"/>
      </rPr>
      <t>Student Retention:</t>
    </r>
    <r>
      <rPr>
        <sz val="12"/>
        <color theme="1"/>
        <rFont val="Calibri"/>
        <family val="2"/>
      </rPr>
      <t xml:space="preserve"> The total number of students enrolled per cohort = the calculated total of students in the cohort (admitted students + reentry students). AKA the Cohort Size.
</t>
    </r>
    <r>
      <rPr>
        <u/>
        <sz val="12"/>
        <color theme="1"/>
        <rFont val="Calibri"/>
        <family val="2"/>
      </rPr>
      <t>Job Placement:</t>
    </r>
    <r>
      <rPr>
        <sz val="12"/>
        <color theme="1"/>
        <rFont val="Calibri"/>
        <family val="2"/>
      </rPr>
      <t xml:space="preserve"> The employed grads is the total number of graduates in each cohort employed as sonographers in one of the program's accredited specialties, continuing their education, or actively serving in the military within six months of graduation.
</t>
    </r>
    <r>
      <rPr>
        <u/>
        <sz val="12"/>
        <color theme="1"/>
        <rFont val="Calibri"/>
        <family val="2"/>
      </rPr>
      <t>Test-Takers Rate:</t>
    </r>
    <r>
      <rPr>
        <sz val="12"/>
        <color theme="1"/>
        <rFont val="Calibri"/>
        <family val="2"/>
      </rPr>
      <t xml:space="preserve"> The total number of test takers = the number of graduates in each cohort attempting to earn a credential indicated for that concentration.  Only one year of test takers rate is reported at this time.
</t>
    </r>
    <r>
      <rPr>
        <u/>
        <sz val="12"/>
        <color theme="1"/>
        <rFont val="Calibri"/>
        <family val="2"/>
      </rPr>
      <t>Credential Success Rate:</t>
    </r>
    <r>
      <rPr>
        <sz val="12"/>
        <color theme="1"/>
        <rFont val="Calibri"/>
        <family val="2"/>
      </rPr>
      <t xml:space="preserve"> The number of earners = The total number of graduates in each cohort successfully obtaining the credential in a specified concentration within one year of graduation. 
Do not count the number of attempts (individuals who retake the same test due to not passing it on their first attempt).  Do not count the same student twice if they sat for more than one test in a particular concentration (Examples: Student A sat for the RDCS(AE) exam twice and passed it on the second attempt = 1 graduate test-taker who earned the credential.  Student B sat for only the RDMS(AB) and R.T.(S) and passed both exams on the first attempt= 1 graduate test-taker who earned the credential for AB-Ext, if program is also accredited in OB/GYN then student B also = 1 graduate test-taker who earned the (RT(S)) credential for OB/GYN.</t>
    </r>
  </si>
  <si>
    <r>
      <t xml:space="preserve">Carefully review all 2022 and 2023 data that was entered for you and fill in the applicable 2024 data for each section.  The Annual Report and the data entered in the template is expected to match.  See additional information and screen cap below.
     Upon entering all values, the associated column(s) or cells will be automatically calculated. 
     Asterisks(*) are place holders for the % calculations, or they may be used </t>
    </r>
    <r>
      <rPr>
        <b/>
        <u/>
        <sz val="12"/>
        <color theme="1"/>
        <rFont val="Calibri"/>
        <family val="2"/>
      </rPr>
      <t>only</t>
    </r>
    <r>
      <rPr>
        <sz val="12"/>
        <color theme="1"/>
        <rFont val="Calibri"/>
        <family val="2"/>
      </rPr>
      <t xml:space="preserve"> to indicate periods of no graduates.  
     When the three year average cannot be calculated for example when there were only two years of graduates, the N/A will remain in the 3-year average column.</t>
    </r>
  </si>
  <si>
    <t>The method to save the xls as a pdf is go to File &gt; Click Export &gt; Select Create PDF/XPS Document and then click the Create PDF/XPS button &gt; Enter the file name and Click Publish Refer to adjacent screencap for additional reference ------------------------------------------------------------------------------------------------------------------------------------------------------------------------------&gt;</t>
  </si>
  <si>
    <t>OB/GYN – RDMS(OB/GYN) or RT(S)</t>
  </si>
  <si>
    <t>ABDOMEN-EXT – RDMS(AB) or RT(S)</t>
  </si>
  <si>
    <t>ABDOMEN-EXTENDED</t>
  </si>
  <si>
    <t>OBSTETRICS &amp; GYNECOLOGY</t>
  </si>
  <si>
    <t>Contact the JRC-DMS (online-accredit@jrcdms.org) if you need to add cohorts or concentrations, you feel there is an error on your template or you are not able to complete the template as described above.  When emailing the JRC-DMS about your program's template please attach the template to the message.</t>
  </si>
  <si>
    <t>Baton Rouge Community College</t>
  </si>
  <si>
    <t>Abdomen-Extended, Obstetrics &amp; Gynecology</t>
  </si>
  <si>
    <t xml:space="preserve">Institution Name:Baton Rouge Community College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</si>
</sst>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8"/>
      <name val="Aptos Narrow"/>
      <family val="2"/>
      <scheme val="minor"/>
    </font>
    <font>
      <b/>
      <sz val="11"/>
      <color theme="1" tint="4.9989318521683403E-2"/>
      <name val="Aptos Narrow"/>
      <family val="2"/>
      <scheme val="minor"/>
    </font>
    <font>
      <b/>
      <sz val="12"/>
      <color theme="1" tint="4.9989318521683403E-2"/>
      <name val="Aptos Narrow"/>
      <family val="2"/>
      <scheme val="minor"/>
    </font>
    <font>
      <i/>
      <sz val="12"/>
      <color theme="1" tint="4.9989318521683403E-2"/>
      <name val="Aptos Narrow"/>
      <family val="2"/>
      <scheme val="minor"/>
    </font>
    <font>
      <b/>
      <sz val="11"/>
      <color theme="1"/>
      <name val="Aptos Narrow"/>
      <family val="2"/>
      <scheme val="minor"/>
    </font>
    <font>
      <sz val="14"/>
      <color theme="1"/>
      <name val="Aptos Narrow"/>
      <family val="2"/>
      <scheme val="minor"/>
    </font>
    <font>
      <b/>
      <sz val="14"/>
      <color theme="1"/>
      <name val="Aptos Narrow"/>
      <family val="2"/>
      <scheme val="minor"/>
    </font>
    <font>
      <b/>
      <sz val="12"/>
      <color theme="1"/>
      <name val="Aptos Narrow"/>
      <family val="2"/>
      <scheme val="minor"/>
    </font>
    <font>
      <u/>
      <sz val="12"/>
      <color theme="1" tint="4.9989318521683403E-2"/>
      <name val="Aptos Narrow"/>
      <family val="2"/>
      <scheme val="minor"/>
    </font>
    <font>
      <sz val="12"/>
      <color theme="1" tint="4.9989318521683403E-2"/>
      <name val="Aptos Narrow"/>
      <family val="2"/>
      <scheme val="minor"/>
    </font>
    <font>
      <b/>
      <u/>
      <sz val="12"/>
      <color theme="1"/>
      <name val="Aptos Narrow"/>
      <family val="2"/>
      <scheme val="minor"/>
    </font>
    <font>
      <b/>
      <sz val="12"/>
      <color rgb="FF7030A0"/>
      <name val="Aptos Narrow"/>
      <family val="2"/>
      <scheme val="minor"/>
    </font>
    <font>
      <sz val="12"/>
      <color theme="1"/>
      <name val="Aptos Narrow"/>
      <family val="2"/>
      <scheme val="minor"/>
    </font>
    <font>
      <sz val="12"/>
      <color theme="1"/>
      <name val="Calibri"/>
      <family val="2"/>
    </font>
    <font>
      <u/>
      <sz val="12"/>
      <color theme="1"/>
      <name val="Calibri"/>
      <family val="2"/>
    </font>
    <font>
      <b/>
      <sz val="12"/>
      <color theme="1"/>
      <name val="Calibri"/>
      <family val="2"/>
    </font>
    <font>
      <b/>
      <u/>
      <sz val="12"/>
      <color theme="1"/>
      <name val="Calibri"/>
      <family val="2"/>
    </font>
    <font>
      <b/>
      <sz val="16"/>
      <color theme="1"/>
      <name val="Aptos Narrow"/>
      <family val="2"/>
      <scheme val="minor"/>
    </font>
    <font>
      <b/>
      <sz val="14"/>
      <color rgb="FF7030A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s>
  <borders count="25">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top/>
      <bottom/>
      <diagonal/>
    </border>
    <border>
      <left style="thin">
        <color theme="1"/>
      </left>
      <right style="thin">
        <color theme="1"/>
      </right>
      <top style="thin">
        <color theme="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64">
    <xf numFmtId="0" fontId="0" fillId="0" borderId="0" xfId="0"/>
    <xf numFmtId="0" fontId="0" fillId="0" borderId="0" xfId="0" applyAlignment="1">
      <alignment horizontal="center"/>
    </xf>
    <xf numFmtId="0" fontId="0" fillId="0" borderId="0" xfId="0" applyAlignment="1">
      <alignment horizontal="left"/>
    </xf>
    <xf numFmtId="0" fontId="5" fillId="2" borderId="0" xfId="0" applyFont="1" applyFill="1" applyAlignment="1">
      <alignment horizontal="center"/>
    </xf>
    <xf numFmtId="0" fontId="0" fillId="0" borderId="0" xfId="0" applyAlignment="1">
      <alignment horizontal="right"/>
    </xf>
    <xf numFmtId="0" fontId="6" fillId="0" borderId="0" xfId="0" applyFont="1"/>
    <xf numFmtId="0" fontId="7" fillId="0" borderId="0" xfId="0" applyFont="1"/>
    <xf numFmtId="0" fontId="0" fillId="0" borderId="5" xfId="0" applyBorder="1" applyAlignment="1">
      <alignment horizontal="left"/>
    </xf>
    <xf numFmtId="0" fontId="0" fillId="0" borderId="6" xfId="0" applyBorder="1" applyAlignment="1">
      <alignment horizontal="left"/>
    </xf>
    <xf numFmtId="0" fontId="5" fillId="0" borderId="5" xfId="0" applyFont="1" applyBorder="1" applyAlignment="1">
      <alignment horizontal="center"/>
    </xf>
    <xf numFmtId="0" fontId="0" fillId="0" borderId="5" xfId="0" applyBorder="1" applyAlignment="1">
      <alignment horizontal="center"/>
    </xf>
    <xf numFmtId="0" fontId="5" fillId="0" borderId="6" xfId="0" applyFont="1" applyBorder="1" applyAlignment="1">
      <alignment horizontal="center"/>
    </xf>
    <xf numFmtId="0" fontId="0" fillId="0" borderId="6" xfId="0" applyBorder="1" applyAlignment="1">
      <alignment horizontal="center"/>
    </xf>
    <xf numFmtId="9" fontId="0" fillId="0" borderId="6" xfId="0" applyNumberFormat="1" applyBorder="1" applyAlignment="1">
      <alignment horizontal="center"/>
    </xf>
    <xf numFmtId="0" fontId="9" fillId="2" borderId="0" xfId="0" applyFont="1" applyFill="1" applyAlignment="1">
      <alignment horizontal="left" vertical="center" wrapText="1"/>
    </xf>
    <xf numFmtId="0" fontId="9" fillId="2" borderId="4" xfId="0" applyFont="1" applyFill="1" applyBorder="1" applyAlignment="1">
      <alignment horizontal="left" vertical="center" wrapText="1"/>
    </xf>
    <xf numFmtId="9" fontId="0" fillId="0" borderId="7" xfId="0" applyNumberFormat="1" applyBorder="1" applyAlignment="1">
      <alignment horizontal="center"/>
    </xf>
    <xf numFmtId="9" fontId="0" fillId="0" borderId="8" xfId="0" applyNumberFormat="1" applyBorder="1" applyAlignment="1">
      <alignment horizontal="center"/>
    </xf>
    <xf numFmtId="0" fontId="2" fillId="2" borderId="3" xfId="0" applyFont="1" applyFill="1" applyBorder="1" applyAlignment="1">
      <alignment horizont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3" fillId="2" borderId="11" xfId="0" applyFont="1" applyFill="1" applyBorder="1" applyAlignment="1">
      <alignment horizontal="left" wrapText="1"/>
    </xf>
    <xf numFmtId="0" fontId="0" fillId="0" borderId="12" xfId="0" applyBorder="1" applyAlignment="1">
      <alignment horizontal="center"/>
    </xf>
    <xf numFmtId="9" fontId="0" fillId="0" borderId="12" xfId="0" applyNumberFormat="1" applyBorder="1" applyAlignment="1">
      <alignment horizontal="center"/>
    </xf>
    <xf numFmtId="9" fontId="0" fillId="0" borderId="9" xfId="0" applyNumberFormat="1" applyBorder="1" applyAlignment="1">
      <alignment horizontal="center"/>
    </xf>
    <xf numFmtId="0" fontId="10" fillId="3" borderId="10" xfId="0" applyFont="1" applyFill="1" applyBorder="1" applyAlignment="1">
      <alignment horizontal="center" wrapText="1"/>
    </xf>
    <xf numFmtId="0" fontId="3" fillId="3" borderId="1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1" xfId="0" applyFont="1" applyFill="1" applyBorder="1" applyAlignment="1">
      <alignment horizontal="center" wrapText="1"/>
    </xf>
    <xf numFmtId="0" fontId="6" fillId="3" borderId="0" xfId="0" applyFont="1" applyFill="1" applyAlignment="1">
      <alignment horizontal="center" wrapText="1"/>
    </xf>
    <xf numFmtId="0" fontId="11" fillId="0" borderId="0" xfId="0" applyFont="1" applyAlignment="1">
      <alignment vertical="center"/>
    </xf>
    <xf numFmtId="0" fontId="13" fillId="2" borderId="0" xfId="0" applyFont="1" applyFill="1"/>
    <xf numFmtId="0" fontId="13" fillId="0" borderId="0" xfId="0" applyFont="1" applyAlignment="1">
      <alignment vertical="center"/>
    </xf>
    <xf numFmtId="49" fontId="8" fillId="2" borderId="0" xfId="0" applyNumberFormat="1" applyFont="1" applyFill="1" applyAlignment="1">
      <alignment horizontal="right" vertical="center"/>
    </xf>
    <xf numFmtId="0" fontId="14" fillId="2" borderId="0" xfId="0" applyFont="1" applyFill="1" applyAlignment="1">
      <alignment horizontal="left" vertical="center" wrapText="1"/>
    </xf>
    <xf numFmtId="0" fontId="13" fillId="0" borderId="0" xfId="0" applyFont="1" applyAlignment="1">
      <alignment vertical="top" wrapText="1"/>
    </xf>
    <xf numFmtId="0" fontId="13" fillId="0" borderId="0" xfId="0" applyFont="1" applyAlignment="1">
      <alignment vertical="top"/>
    </xf>
    <xf numFmtId="0" fontId="8" fillId="0" borderId="0" xfId="0" applyFont="1" applyAlignment="1">
      <alignment vertical="top"/>
    </xf>
    <xf numFmtId="0" fontId="14" fillId="0" borderId="0" xfId="0" applyFont="1" applyAlignment="1">
      <alignment vertical="top" wrapText="1"/>
    </xf>
    <xf numFmtId="0" fontId="13" fillId="0" borderId="0" xfId="0" applyFont="1"/>
    <xf numFmtId="0" fontId="5" fillId="0" borderId="16" xfId="0" applyFont="1" applyBorder="1" applyAlignment="1">
      <alignment horizontal="center"/>
    </xf>
    <xf numFmtId="0" fontId="12" fillId="2" borderId="0" xfId="0" applyFont="1" applyFill="1" applyAlignment="1">
      <alignment horizontal="center" vertical="center" wrapText="1"/>
    </xf>
    <xf numFmtId="0" fontId="11" fillId="2" borderId="17" xfId="0" applyFont="1" applyFill="1" applyBorder="1"/>
    <xf numFmtId="0" fontId="11" fillId="2" borderId="18" xfId="0" applyFont="1" applyFill="1" applyBorder="1"/>
    <xf numFmtId="0" fontId="13" fillId="2" borderId="19" xfId="0" applyFont="1" applyFill="1" applyBorder="1"/>
    <xf numFmtId="49" fontId="8" fillId="2" borderId="20" xfId="0" applyNumberFormat="1" applyFont="1" applyFill="1" applyBorder="1" applyAlignment="1">
      <alignment horizontal="right" vertical="top"/>
    </xf>
    <xf numFmtId="49" fontId="8" fillId="3" borderId="20" xfId="0" applyNumberFormat="1" applyFont="1" applyFill="1" applyBorder="1" applyAlignment="1">
      <alignment horizontal="right" vertical="center"/>
    </xf>
    <xf numFmtId="49" fontId="8" fillId="2" borderId="20" xfId="0" applyNumberFormat="1" applyFont="1" applyFill="1" applyBorder="1" applyAlignment="1">
      <alignment horizontal="right" vertical="center"/>
    </xf>
    <xf numFmtId="49" fontId="8" fillId="3" borderId="22" xfId="0" applyNumberFormat="1" applyFont="1" applyFill="1" applyBorder="1" applyAlignment="1">
      <alignment horizontal="right" vertical="center"/>
    </xf>
    <xf numFmtId="0" fontId="12" fillId="2" borderId="0" xfId="0" applyFont="1" applyFill="1" applyAlignment="1">
      <alignment vertical="center" wrapText="1"/>
    </xf>
    <xf numFmtId="0" fontId="8" fillId="2" borderId="0" xfId="0" applyFont="1" applyFill="1" applyAlignment="1">
      <alignment vertical="top"/>
    </xf>
    <xf numFmtId="0" fontId="18" fillId="3" borderId="0" xfId="0" applyFont="1" applyFill="1" applyAlignment="1">
      <alignment horizontal="center" vertical="center"/>
    </xf>
    <xf numFmtId="0" fontId="7" fillId="3" borderId="0" xfId="0" applyFont="1" applyFill="1" applyAlignment="1">
      <alignment horizontal="center" vertical="center" wrapText="1"/>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4" fillId="4" borderId="0" xfId="0" applyFont="1" applyFill="1" applyAlignment="1">
      <alignment horizontal="left" vertical="top" wrapText="1"/>
    </xf>
    <xf numFmtId="0" fontId="14" fillId="2" borderId="0" xfId="0" applyFont="1" applyFill="1" applyAlignment="1">
      <alignment horizontal="left" vertical="center" wrapText="1"/>
    </xf>
    <xf numFmtId="0" fontId="14" fillId="2" borderId="21"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21"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24" xfId="0" applyFont="1" applyFill="1" applyBorder="1" applyAlignment="1">
      <alignment horizontal="left" vertical="center" wrapText="1"/>
    </xf>
  </cellXfs>
  <cellStyles count="1">
    <cellStyle name="Normal" xfId="0" builtinId="0"/>
  </cellStyles>
  <dxfs count="74">
    <dxf>
      <numFmt numFmtId="1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style="hair">
          <color indexed="64"/>
        </horizontal>
      </border>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border diagonalUp="0" diagonalDown="0">
        <left style="thin">
          <color indexed="64"/>
        </left>
        <right style="hair">
          <color indexed="64"/>
        </right>
        <top style="hair">
          <color indexed="64"/>
        </top>
        <bottom style="hair">
          <color indexed="64"/>
        </bottom>
        <vertical style="hair">
          <color indexed="64"/>
        </vertical>
        <horizontal style="hair">
          <color indexed="64"/>
        </horizontal>
      </border>
    </dxf>
    <dxf>
      <border outline="0">
        <right style="thin">
          <color indexed="64"/>
        </right>
        <top style="thin">
          <color theme="1"/>
        </top>
        <bottom style="thin">
          <color indexed="64"/>
        </bottom>
      </border>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theme="0" tint="-0.14999847407452621"/>
        </patternFill>
      </fill>
      <alignment horizontal="center" vertical="bottom" textRotation="0" wrapText="1"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strike val="0"/>
        <outline val="0"/>
        <shadow val="0"/>
        <u val="none"/>
        <vertAlign val="baseline"/>
        <sz val="12"/>
        <name val="Aptos Narrow"/>
        <family val="2"/>
        <scheme val="minor"/>
      </font>
      <fill>
        <patternFill patternType="none">
          <fgColor indexed="64"/>
          <bgColor auto="1"/>
        </patternFill>
      </fill>
      <alignment horizontal="left" vertical="center" textRotation="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4"/>
        <color theme="1"/>
        <name val="Aptos Narrow"/>
        <family val="2"/>
        <scheme val="minor"/>
      </font>
      <fill>
        <patternFill patternType="solid">
          <fgColor indexed="64"/>
          <bgColor theme="2" tint="-9.9978637043366805E-2"/>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border outline="0">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border outline="0">
        <bottom style="thin">
          <color indexed="64"/>
        </bottom>
      </border>
    </dxf>
    <dxf>
      <alignment horizontal="center" vertical="bottom" textRotation="0" wrapText="0" indent="0" justifyLastLine="0" shrinkToFit="0" readingOrder="0"/>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font>
        <b/>
      </font>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border outline="0">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s>
  <tableStyles count="0" defaultTableStyle="TableStyleMedium2" defaultPivotStyle="PivotStyleLight16"/>
  <colors>
    <mruColors>
      <color rgb="FFDDF8FF"/>
      <color rgb="FFD5F6FF"/>
      <color rgb="FF0A406B"/>
      <color rgb="FF0080A2"/>
      <color rgb="FFB7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102084</xdr:colOff>
      <xdr:row>3</xdr:row>
      <xdr:rowOff>15240</xdr:rowOff>
    </xdr:from>
    <xdr:to>
      <xdr:col>31</xdr:col>
      <xdr:colOff>518869</xdr:colOff>
      <xdr:row>9</xdr:row>
      <xdr:rowOff>2576076</xdr:rowOff>
    </xdr:to>
    <xdr:pic>
      <xdr:nvPicPr>
        <xdr:cNvPr id="4" name="Picture 3">
          <a:extLst>
            <a:ext uri="{FF2B5EF4-FFF2-40B4-BE49-F238E27FC236}">
              <a16:creationId xmlns:a16="http://schemas.microsoft.com/office/drawing/2014/main" id="{A1B5F27B-69B3-6DC8-43B3-725A6DA84644}"/>
            </a:ext>
          </a:extLst>
        </xdr:cNvPr>
        <xdr:cNvPicPr>
          <a:picLocks noChangeAspect="1"/>
        </xdr:cNvPicPr>
      </xdr:nvPicPr>
      <xdr:blipFill>
        <a:blip xmlns:r="http://schemas.openxmlformats.org/officeDocument/2006/relationships" r:embed="rId1"/>
        <a:stretch>
          <a:fillRect/>
        </a:stretch>
      </xdr:blipFill>
      <xdr:spPr>
        <a:xfrm>
          <a:off x="12073104" y="632460"/>
          <a:ext cx="7122385" cy="5174496"/>
        </a:xfrm>
        <a:prstGeom prst="rect">
          <a:avLst/>
        </a:prstGeom>
      </xdr:spPr>
    </xdr:pic>
    <xdr:clientData/>
  </xdr:twoCellAnchor>
  <xdr:twoCellAnchor editAs="oneCell">
    <xdr:from>
      <xdr:col>1</xdr:col>
      <xdr:colOff>45720</xdr:colOff>
      <xdr:row>10</xdr:row>
      <xdr:rowOff>137992</xdr:rowOff>
    </xdr:from>
    <xdr:to>
      <xdr:col>19</xdr:col>
      <xdr:colOff>609600</xdr:colOff>
      <xdr:row>32</xdr:row>
      <xdr:rowOff>145066</xdr:rowOff>
    </xdr:to>
    <xdr:pic>
      <xdr:nvPicPr>
        <xdr:cNvPr id="5" name="Picture 4">
          <a:extLst>
            <a:ext uri="{FF2B5EF4-FFF2-40B4-BE49-F238E27FC236}">
              <a16:creationId xmlns:a16="http://schemas.microsoft.com/office/drawing/2014/main" id="{4026FB52-71FC-DA8A-D2A0-0F21AD4F8F73}"/>
            </a:ext>
          </a:extLst>
        </xdr:cNvPr>
        <xdr:cNvPicPr>
          <a:picLocks noChangeAspect="1"/>
        </xdr:cNvPicPr>
      </xdr:nvPicPr>
      <xdr:blipFill>
        <a:blip xmlns:r="http://schemas.openxmlformats.org/officeDocument/2006/relationships" r:embed="rId2"/>
        <a:stretch>
          <a:fillRect/>
        </a:stretch>
      </xdr:blipFill>
      <xdr:spPr>
        <a:xfrm>
          <a:off x="220980" y="6043492"/>
          <a:ext cx="11719560" cy="436571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2209347-5D78-45D3-8491-52F3F61AAD88}" name="JobPlacement" displayName="JobPlacement" ref="A14:L15" totalsRowShown="0" headerRowDxfId="73" dataDxfId="71" headerRowBorderDxfId="72" tableBorderDxfId="70">
  <autoFilter ref="A14:L15" xr:uid="{62209347-5D78-45D3-8491-52F3F61AAD8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7E7AF233-4CF9-4BE3-8265-3717D09BC7F0}" name="_x000a_Cohort Number" dataDxfId="69"/>
    <tableColumn id="2" xr3:uid="{10E38F63-7553-4D29-A1ED-CB56F367C9E8}" name="Track Name (if applicable)" dataDxfId="68"/>
    <tableColumn id="3" xr3:uid="{223E7725-D7AB-41B8-A5F2-BA937823A524}" name="2024_x000a_# Employed " dataDxfId="67"/>
    <tableColumn id="4" xr3:uid="{55A4FA0A-DE07-46C9-A1E1-7096A5708C38}" name="2024_x000a_# Graduates" dataDxfId="66"/>
    <tableColumn id="5" xr3:uid="{A150960C-67BE-4F99-9411-AEFD4C35286A}" name="2024_x000a_% Job Placement" dataDxfId="65">
      <calculatedColumnFormula>IFERROR(C15/D15, "*")</calculatedColumnFormula>
    </tableColumn>
    <tableColumn id="6" xr3:uid="{A022C5F3-AA14-4F10-8DE3-3626D5AB5823}" name="2023_x000a_# Employed" dataDxfId="64"/>
    <tableColumn id="7" xr3:uid="{7B15CC73-46EF-48FF-A3E3-1E0E82A234B4}" name="2023_x000a_# Graduates" dataDxfId="63"/>
    <tableColumn id="8" xr3:uid="{D61B7064-D801-43E2-9970-8C0FA97659AA}" name="2023_x000a_% Job Placement" dataDxfId="62">
      <calculatedColumnFormula>IFERROR(F15/G15, "*")</calculatedColumnFormula>
    </tableColumn>
    <tableColumn id="9" xr3:uid="{F6669321-4805-452D-B0A4-2E910A124156}" name="2022_x000a_# Employed " dataDxfId="61"/>
    <tableColumn id="10" xr3:uid="{DBB25852-A62C-4808-9339-B7586F9936F6}" name="2022_x000a_# Graduates" dataDxfId="60"/>
    <tableColumn id="11" xr3:uid="{22B705B9-566C-4223-9532-995D8C8DDF36}" name="2022_x000a_% Job Placement" dataDxfId="59">
      <calculatedColumnFormula>IFERROR(I15/J15, "*")</calculatedColumnFormula>
    </tableColumn>
    <tableColumn id="12" xr3:uid="{7F860FB3-B444-48F6-9DA5-6AC62DCE6949}" name="3-Year Average_x000a_% Job Placement" dataDxfId="58">
      <calculatedColumnFormula>IF(OR(C15="*", H15="*", K15="*"), "N/A", AVERAGE(E15,H15,K15))</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A08E77-4D12-41A7-9442-A274191DF86D}" name="Table4" displayName="Table4" ref="A19:H21" totalsRowShown="0" headerRowDxfId="57" dataDxfId="56" tableBorderDxfId="55">
  <autoFilter ref="A19:H21" xr:uid="{9DA08E77-4D12-41A7-9442-A274191DF86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4DC6037-3659-4314-A111-8A0D2F7741FA}" name="_x000a_Cohort Number" dataDxfId="54"/>
    <tableColumn id="2" xr3:uid="{53854E9F-7B1E-464F-91A3-FF2BAF34E77A}" name="Concentration" dataDxfId="53"/>
    <tableColumn id="3" xr3:uid="{3B83ABD7-8BBB-4C9C-BB2F-D5D61DFDD0EC}" name="2024_x000a_# Test Takers" dataDxfId="52"/>
    <tableColumn id="4" xr3:uid="{E9AF62C0-539A-4592-AC89-C36B8A634449}" name="2024_x000a_# Graduates" dataDxfId="51"/>
    <tableColumn id="5" xr3:uid="{A7A21B17-8AAD-4307-817B-425FB45F3283}" name="2024_x000a_% Test Takers" dataDxfId="50">
      <calculatedColumnFormula>IFERROR(C20/D20, "*")</calculatedColumnFormula>
    </tableColumn>
    <tableColumn id="6" xr3:uid="{0E8EFE23-2595-499C-8806-D2069CC32320}" name="2023_x000a_# Test Takers" dataDxfId="49"/>
    <tableColumn id="7" xr3:uid="{AE6E328E-F40F-4D2E-8272-D6DD51F0A896}" name="2023_x000a_# Graduates" dataDxfId="48"/>
    <tableColumn id="8" xr3:uid="{979A0912-7074-4909-AB63-296052B3E24F}" name="2023_x000a_% Test Takers" dataDxfId="47">
      <calculatedColumnFormula>IFERROR(F20/G20, "*")</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96ABC6-79BC-4214-A565-D20C8958B950}" name="Table5" displayName="Table5" ref="A25:L27" totalsRowShown="0" headerRowDxfId="46" dataDxfId="44" headerRowBorderDxfId="45" tableBorderDxfId="43">
  <autoFilter ref="A25:L27" xr:uid="{2A96ABC6-79BC-4214-A565-D20C8958B95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E470DDF6-B1A7-45EF-A111-F9CC486DB34A}" name="Cohort Number" dataDxfId="42"/>
    <tableColumn id="2" xr3:uid="{AA54D613-91D7-4E08-A5CB-1ED9DE727D07}" name="Concentration &amp; Credentialing Exam(s)" dataDxfId="41"/>
    <tableColumn id="3" xr3:uid="{5F7F6D49-61CC-4104-94D7-A7D03F6A4021}" name="2024_x000a_# Earners" dataDxfId="40"/>
    <tableColumn id="4" xr3:uid="{7B709221-4FCE-483A-8F33-BE0A3E064B0A}" name="2024_x000a_# Test Takers" dataDxfId="39"/>
    <tableColumn id="5" xr3:uid="{E9993737-1F26-4AC5-BA38-F9D1CD5734B7}" name="2024_x000a_% Success" dataDxfId="38">
      <calculatedColumnFormula>IFERROR(C26/D26, "*")</calculatedColumnFormula>
    </tableColumn>
    <tableColumn id="6" xr3:uid="{894AB47F-5FD9-4632-890D-D689D17BD21C}" name="2023_x000a_# Earners" dataDxfId="37"/>
    <tableColumn id="7" xr3:uid="{CA246F48-5090-4751-96B9-DC1529BB274A}" name="2023_x000a_# Test Takers" dataDxfId="36"/>
    <tableColumn id="8" xr3:uid="{54B0C0CE-A469-4275-A46A-6E4120BEC0FE}" name="2023_x000a_% Success" dataDxfId="35">
      <calculatedColumnFormula>IFERROR(F26/G26, "*")</calculatedColumnFormula>
    </tableColumn>
    <tableColumn id="9" xr3:uid="{6AB6466D-F81A-42DC-B134-4D918C647EDE}" name="2022_x000a_# Earners" dataDxfId="34"/>
    <tableColumn id="10" xr3:uid="{F750A5EB-4C89-4879-9E66-E38B0680E12C}" name="2022_x000a_# Test Takers" dataDxfId="33"/>
    <tableColumn id="11" xr3:uid="{D0C24B95-294E-4CB0-94AE-B2E28067F0D5}" name="2022_x000a_% Success" dataDxfId="32">
      <calculatedColumnFormula>IFERROR(I26/J26, "*")</calculatedColumnFormula>
    </tableColumn>
    <tableColumn id="12" xr3:uid="{B58A8DB2-C698-4440-9525-06514C8CE773}" name="3-Year Average _x000a_% Credential Success" dataDxfId="31">
      <calculatedColumnFormula>IF(OR(C26="*", H26="*", K26="*"), "N/A", AVERAGE(E26,H26,K26))</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9285155-5A20-4C4F-B03D-64686EAD4A8D}" name="Table8" displayName="Table8" ref="A1:A5" totalsRowShown="0" headerRowDxfId="30" dataDxfId="29" tableBorderDxfId="28">
  <autoFilter ref="A1:A5" xr:uid="{29285155-5A20-4C4F-B03D-64686EAD4A8D}"/>
  <tableColumns count="1">
    <tableColumn id="1" xr3:uid="{C6A99699-DEBC-45D5-8834-69B0635FF38B}" name="Diagnostic Medical Sonography _x000a_Program Effectiveness" dataDxfId="27"/>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3C21534-FC4D-4A25-824A-2951423054CB}" name="Table11" displayName="Table11" ref="A7:A8" insertRow="1" totalsRowShown="0" headerRowDxfId="26" dataDxfId="25">
  <autoFilter ref="A7:A8" xr:uid="{D3C21534-FC4D-4A25-824A-2951423054CB}">
    <filterColumn colId="0" hiddenButton="1"/>
  </autoFilter>
  <tableColumns count="1">
    <tableColumn id="1" xr3:uid="{D36ADE33-3EDE-4BC6-BD18-D73135269419}" name="Student Retention: Total # of Graduates/Total # of Students Enrolled" dataDxfId="2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A7D3948-C8C0-4CBA-98BD-9298C080C628}" name="Table1115" displayName="Table1115" ref="A12:A13" insertRow="1" totalsRowShown="0" headerRowDxfId="23" dataDxfId="22">
  <autoFilter ref="A12:A13" xr:uid="{6A7D3948-C8C0-4CBA-98BD-9298C080C628}">
    <filterColumn colId="0" hiddenButton="1"/>
  </autoFilter>
  <tableColumns count="1">
    <tableColumn id="1" xr3:uid="{6FABCA65-7749-403E-AAD9-4BC41035FA19}" name="Job Placement: Total # of Graduates employed in 6 months/Total # of Graduates" dataDxfId="2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1F61365-8FA8-445B-AEB3-7296F4D8AE80}" name="Table111516" displayName="Table111516" ref="A17:A18" insertRow="1" totalsRowShown="0" headerRowDxfId="20" dataDxfId="19">
  <autoFilter ref="A17:A18" xr:uid="{31F61365-8FA8-445B-AEB3-7296F4D8AE80}">
    <filterColumn colId="0" hiddenButton="1"/>
  </autoFilter>
  <tableColumns count="1">
    <tableColumn id="1" xr3:uid="{EFBC4083-AEDB-4787-8F1D-DE808FDBB882}" name="Test Takers Rate: Total # of Test Takers/Total # of Graduates" dataDxfId="18"/>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F39B732-0E16-46E0-8CE5-7C66D779C1E1}" name="Table11151617" displayName="Table11151617" ref="A23:A24" insertRow="1" totalsRowShown="0" headerRowDxfId="17" dataDxfId="16">
  <autoFilter ref="A23:A24" xr:uid="{EF39B732-0E16-46E0-8CE5-7C66D779C1E1}">
    <filterColumn colId="0" hiddenButton="1"/>
  </autoFilter>
  <tableColumns count="1">
    <tableColumn id="1" xr3:uid="{8A3098F7-682D-420C-80B6-C34AF5D29D31}" name="Credential Success Rate: Total # of Graduates successfully earning credential/Total # of Test Takers" dataDxfId="1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47E8FA2-F749-43C3-B019-052B1622A229}" name="Table2" displayName="Table2" ref="A9:L10" totalsRowShown="0" headerRowDxfId="14" headerRowBorderDxfId="13" tableBorderDxfId="12">
  <autoFilter ref="A9:L10" xr:uid="{F47E8FA2-F749-43C3-B019-052B1622A2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AD54D3C0-B558-4298-BCD3-0DCD983A80A3}" name="Cohort Number" dataDxfId="11"/>
    <tableColumn id="2" xr3:uid="{41435EC6-2220-4B21-B290-0B0450244F53}" name="Track Name (if applicable)" dataDxfId="10"/>
    <tableColumn id="3" xr3:uid="{00555C6E-CA24-4377-B9BA-281B77980E52}" name="2024_x000a_# Graduates" dataDxfId="9"/>
    <tableColumn id="4" xr3:uid="{C7245B7F-40DF-4A40-8842-A50E615C6736}" name="2024_x000a_# Enrolled" dataDxfId="8"/>
    <tableColumn id="5" xr3:uid="{B66D5B16-4028-4BE4-A737-EE9763CBCD2F}" name="2024_x000a_% Retention" dataDxfId="7">
      <calculatedColumnFormula>IFERROR(C10/D10, "*")</calculatedColumnFormula>
    </tableColumn>
    <tableColumn id="6" xr3:uid="{59D60218-34EB-4B95-8004-4B107DA4FB81}" name="2023_x000a_# Graduates" dataDxfId="6"/>
    <tableColumn id="7" xr3:uid="{D469CDAA-99B8-4123-A855-DED7B456A3D6}" name="2023_x000a_# Enrolled" dataDxfId="5"/>
    <tableColumn id="8" xr3:uid="{80C2DF27-0758-4A45-8D32-54BEA31542AB}" name="2023_x000a_% Retention" dataDxfId="4">
      <calculatedColumnFormula>IFERROR(F10/G10, "*")</calculatedColumnFormula>
    </tableColumn>
    <tableColumn id="9" xr3:uid="{23F65895-5736-40C6-B803-17A5774B7056}" name="2022_x000a_# Graduates" dataDxfId="3"/>
    <tableColumn id="10" xr3:uid="{2F12D473-AEF6-411D-B6A4-74446C692856}" name="2022_x000a_# Enrolled" dataDxfId="2"/>
    <tableColumn id="11" xr3:uid="{8CCBAF89-D5B7-47CD-90DA-96AE8ED40E90}" name="2022_x000a_% Retention" dataDxfId="1">
      <calculatedColumnFormula>IFERROR(I10/J10, "*")</calculatedColumnFormula>
    </tableColumn>
    <tableColumn id="12" xr3:uid="{BED37A71-66EF-429F-8365-ADBC2D2199AD}" name="3-Year Average_x000a_Student Retention" dataDxfId="0">
      <calculatedColumnFormula>IF(OR(C10="*", H10="*", K10="*"), "N/A", AVERAGE(E10,H10,K10))</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75E0C-FB0A-491F-9F1F-34031F908B64}">
  <dimension ref="A1:W10"/>
  <sheetViews>
    <sheetView workbookViewId="0">
      <selection activeCell="V2" sqref="V2"/>
    </sheetView>
  </sheetViews>
  <sheetFormatPr defaultColWidth="8.88671875" defaultRowHeight="15.6" x14ac:dyDescent="0.3"/>
  <cols>
    <col min="1" max="1" width="2.5546875" style="40" customWidth="1"/>
    <col min="2" max="2" width="4" style="40" customWidth="1"/>
    <col min="3" max="20" width="9.33203125" style="40" customWidth="1"/>
    <col min="21" max="16384" width="8.88671875" style="40"/>
  </cols>
  <sheetData>
    <row r="1" spans="1:23" ht="16.2" thickBot="1" x14ac:dyDescent="0.35">
      <c r="A1" s="32"/>
      <c r="B1" s="32"/>
      <c r="C1" s="32"/>
      <c r="D1" s="32"/>
      <c r="E1" s="32"/>
      <c r="F1" s="32"/>
      <c r="G1" s="32"/>
      <c r="H1" s="32"/>
      <c r="I1" s="32"/>
      <c r="J1" s="32"/>
      <c r="K1" s="32"/>
      <c r="L1" s="32"/>
      <c r="M1" s="32"/>
      <c r="N1" s="32"/>
      <c r="O1" s="32"/>
      <c r="P1" s="32"/>
      <c r="Q1" s="32"/>
      <c r="R1" s="32"/>
      <c r="S1" s="32"/>
      <c r="T1" s="32"/>
      <c r="U1" s="32"/>
      <c r="V1" s="32"/>
      <c r="W1" s="32"/>
    </row>
    <row r="2" spans="1:23" s="38" customFormat="1" ht="51.6" customHeight="1" thickTop="1" thickBot="1" x14ac:dyDescent="0.35">
      <c r="A2" s="51"/>
      <c r="B2" s="54" t="s">
        <v>54</v>
      </c>
      <c r="C2" s="55"/>
      <c r="D2" s="55"/>
      <c r="E2" s="55"/>
      <c r="F2" s="55"/>
      <c r="G2" s="55"/>
      <c r="H2" s="55"/>
      <c r="I2" s="55"/>
      <c r="J2" s="55"/>
      <c r="K2" s="55"/>
      <c r="L2" s="55"/>
      <c r="M2" s="55"/>
      <c r="N2" s="55"/>
      <c r="O2" s="55"/>
      <c r="P2" s="55"/>
      <c r="Q2" s="55"/>
      <c r="R2" s="55"/>
      <c r="S2" s="55"/>
      <c r="T2" s="56"/>
      <c r="U2" s="50"/>
      <c r="V2" s="50"/>
      <c r="W2" s="50"/>
    </row>
    <row r="3" spans="1:23" s="38" customFormat="1" ht="16.8" thickTop="1" thickBot="1" x14ac:dyDescent="0.35">
      <c r="B3" s="42"/>
      <c r="C3" s="42"/>
      <c r="D3" s="42"/>
      <c r="E3" s="42"/>
      <c r="F3" s="42"/>
      <c r="G3" s="42"/>
      <c r="H3" s="42"/>
      <c r="I3" s="42"/>
      <c r="J3" s="42"/>
      <c r="K3" s="42"/>
      <c r="L3" s="42"/>
      <c r="M3" s="42"/>
      <c r="N3" s="42"/>
      <c r="O3" s="42"/>
      <c r="P3" s="42"/>
      <c r="Q3" s="42"/>
      <c r="R3" s="42"/>
      <c r="S3" s="42"/>
      <c r="T3" s="42"/>
    </row>
    <row r="4" spans="1:23" s="33" customFormat="1" x14ac:dyDescent="0.3">
      <c r="B4" s="43" t="s">
        <v>40</v>
      </c>
      <c r="C4" s="44"/>
      <c r="D4" s="44"/>
      <c r="E4" s="44"/>
      <c r="F4" s="44"/>
      <c r="G4" s="44"/>
      <c r="H4" s="44"/>
      <c r="I4" s="44"/>
      <c r="J4" s="44"/>
      <c r="K4" s="44"/>
      <c r="L4" s="44"/>
      <c r="M4" s="44"/>
      <c r="N4" s="44"/>
      <c r="O4" s="44"/>
      <c r="P4" s="44"/>
      <c r="Q4" s="44"/>
      <c r="R4" s="44"/>
      <c r="S4" s="44"/>
      <c r="T4" s="45"/>
      <c r="U4" s="31"/>
    </row>
    <row r="5" spans="1:23" s="37" customFormat="1" ht="78" customHeight="1" x14ac:dyDescent="0.3">
      <c r="B5" s="46" t="s">
        <v>41</v>
      </c>
      <c r="C5" s="58" t="s">
        <v>48</v>
      </c>
      <c r="D5" s="58"/>
      <c r="E5" s="58"/>
      <c r="F5" s="58"/>
      <c r="G5" s="58"/>
      <c r="H5" s="58"/>
      <c r="I5" s="58"/>
      <c r="J5" s="58"/>
      <c r="K5" s="58"/>
      <c r="L5" s="58"/>
      <c r="M5" s="58"/>
      <c r="N5" s="58"/>
      <c r="O5" s="58"/>
      <c r="P5" s="58"/>
      <c r="Q5" s="58"/>
      <c r="R5" s="58"/>
      <c r="S5" s="58"/>
      <c r="T5" s="59"/>
      <c r="U5" s="36"/>
    </row>
    <row r="6" spans="1:23" s="37" customFormat="1" ht="34.950000000000003" customHeight="1" x14ac:dyDescent="0.3">
      <c r="B6" s="47" t="s">
        <v>42</v>
      </c>
      <c r="C6" s="60" t="s">
        <v>46</v>
      </c>
      <c r="D6" s="60"/>
      <c r="E6" s="60"/>
      <c r="F6" s="60"/>
      <c r="G6" s="60"/>
      <c r="H6" s="60"/>
      <c r="I6" s="60"/>
      <c r="J6" s="60"/>
      <c r="K6" s="60"/>
      <c r="L6" s="60"/>
      <c r="M6" s="60"/>
      <c r="N6" s="60"/>
      <c r="O6" s="60"/>
      <c r="P6" s="60"/>
      <c r="Q6" s="60"/>
      <c r="R6" s="60"/>
      <c r="S6" s="60"/>
      <c r="T6" s="61"/>
    </row>
    <row r="7" spans="1:23" s="37" customFormat="1" ht="34.950000000000003" customHeight="1" x14ac:dyDescent="0.3">
      <c r="B7" s="48" t="s">
        <v>43</v>
      </c>
      <c r="C7" s="58" t="s">
        <v>45</v>
      </c>
      <c r="D7" s="58"/>
      <c r="E7" s="58"/>
      <c r="F7" s="58"/>
      <c r="G7" s="58"/>
      <c r="H7" s="58"/>
      <c r="I7" s="58"/>
      <c r="J7" s="58"/>
      <c r="K7" s="58"/>
      <c r="L7" s="58"/>
      <c r="M7" s="58"/>
      <c r="N7" s="58"/>
      <c r="O7" s="58"/>
      <c r="P7" s="58"/>
      <c r="Q7" s="58"/>
      <c r="R7" s="58"/>
      <c r="S7" s="58"/>
      <c r="T7" s="59"/>
    </row>
    <row r="8" spans="1:23" s="37" customFormat="1" ht="34.950000000000003" customHeight="1" thickBot="1" x14ac:dyDescent="0.35">
      <c r="B8" s="49" t="s">
        <v>44</v>
      </c>
      <c r="C8" s="62" t="s">
        <v>49</v>
      </c>
      <c r="D8" s="62"/>
      <c r="E8" s="62"/>
      <c r="F8" s="62"/>
      <c r="G8" s="62"/>
      <c r="H8" s="62"/>
      <c r="I8" s="62"/>
      <c r="J8" s="62"/>
      <c r="K8" s="62"/>
      <c r="L8" s="62"/>
      <c r="M8" s="62"/>
      <c r="N8" s="62"/>
      <c r="O8" s="62"/>
      <c r="P8" s="62"/>
      <c r="Q8" s="62"/>
      <c r="R8" s="62"/>
      <c r="S8" s="62"/>
      <c r="T8" s="63"/>
    </row>
    <row r="9" spans="1:23" s="37" customFormat="1" ht="7.8" customHeight="1" x14ac:dyDescent="0.3">
      <c r="B9" s="34"/>
      <c r="C9" s="35"/>
      <c r="D9" s="35"/>
      <c r="E9" s="35"/>
      <c r="F9" s="35"/>
      <c r="G9" s="35"/>
      <c r="H9" s="35"/>
      <c r="I9" s="35"/>
      <c r="J9" s="35"/>
      <c r="K9" s="35"/>
      <c r="L9" s="35"/>
      <c r="M9" s="35"/>
      <c r="N9" s="35"/>
      <c r="O9" s="35"/>
      <c r="P9" s="35"/>
      <c r="Q9" s="35"/>
      <c r="R9" s="35"/>
      <c r="S9" s="35"/>
      <c r="T9" s="35"/>
    </row>
    <row r="10" spans="1:23" ht="210.6" customHeight="1" x14ac:dyDescent="0.3">
      <c r="B10" s="57" t="s">
        <v>47</v>
      </c>
      <c r="C10" s="57"/>
      <c r="D10" s="57"/>
      <c r="E10" s="57"/>
      <c r="F10" s="57"/>
      <c r="G10" s="57"/>
      <c r="H10" s="57"/>
      <c r="I10" s="57"/>
      <c r="J10" s="57"/>
      <c r="K10" s="57"/>
      <c r="L10" s="57"/>
      <c r="M10" s="57"/>
      <c r="N10" s="57"/>
      <c r="O10" s="57"/>
      <c r="P10" s="57"/>
      <c r="Q10" s="57"/>
      <c r="R10" s="57"/>
      <c r="S10" s="57"/>
      <c r="T10" s="57"/>
      <c r="U10" s="39"/>
    </row>
  </sheetData>
  <mergeCells count="6">
    <mergeCell ref="B2:T2"/>
    <mergeCell ref="B10:T10"/>
    <mergeCell ref="C5:T5"/>
    <mergeCell ref="C6:T6"/>
    <mergeCell ref="C7:T7"/>
    <mergeCell ref="C8:T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6D4C1-5952-4F16-9B53-C6150FCF45DF}">
  <sheetPr>
    <pageSetUpPr fitToPage="1"/>
  </sheetPr>
  <dimension ref="A1:L29"/>
  <sheetViews>
    <sheetView showGridLines="0" tabSelected="1" zoomScale="90" zoomScaleNormal="90" workbookViewId="0">
      <selection activeCell="C32" sqref="C32"/>
    </sheetView>
  </sheetViews>
  <sheetFormatPr defaultRowHeight="14.4" x14ac:dyDescent="0.3"/>
  <cols>
    <col min="1" max="1" width="43.109375" style="1" customWidth="1"/>
    <col min="2" max="2" width="37.21875" customWidth="1"/>
    <col min="3" max="4" width="12.77734375" customWidth="1"/>
    <col min="5" max="5" width="15.77734375" customWidth="1"/>
    <col min="6" max="7" width="12.77734375" customWidth="1"/>
    <col min="8" max="8" width="15.77734375" customWidth="1"/>
    <col min="9" max="10" width="12.77734375" customWidth="1"/>
    <col min="11" max="11" width="15.77734375" customWidth="1"/>
    <col min="12" max="12" width="14.77734375" customWidth="1"/>
    <col min="13" max="13" width="19" bestFit="1" customWidth="1"/>
  </cols>
  <sheetData>
    <row r="1" spans="1:12" ht="36" x14ac:dyDescent="0.35">
      <c r="A1" s="30" t="s">
        <v>36</v>
      </c>
    </row>
    <row r="2" spans="1:12" ht="31.2" x14ac:dyDescent="0.3">
      <c r="A2" s="14" t="s">
        <v>57</v>
      </c>
    </row>
    <row r="3" spans="1:12" ht="21" x14ac:dyDescent="0.3">
      <c r="A3" s="52" t="s">
        <v>55</v>
      </c>
    </row>
    <row r="4" spans="1:12" ht="15.6" x14ac:dyDescent="0.3">
      <c r="A4" s="15" t="s">
        <v>10</v>
      </c>
    </row>
    <row r="5" spans="1:12" ht="36" x14ac:dyDescent="0.3">
      <c r="A5" s="53" t="s">
        <v>56</v>
      </c>
    </row>
    <row r="6" spans="1:12" x14ac:dyDescent="0.3">
      <c r="A6" s="4"/>
      <c r="B6" s="2"/>
      <c r="C6" s="2"/>
      <c r="D6" s="2"/>
      <c r="E6" s="2"/>
      <c r="F6" s="2"/>
      <c r="G6" s="2"/>
      <c r="H6" s="2"/>
      <c r="I6" s="2"/>
      <c r="J6" s="2"/>
      <c r="K6" s="2"/>
      <c r="L6" s="2"/>
    </row>
    <row r="7" spans="1:12" ht="18" x14ac:dyDescent="0.35">
      <c r="A7" s="5" t="s">
        <v>22</v>
      </c>
      <c r="B7" s="5"/>
      <c r="C7" s="5"/>
      <c r="D7" s="5"/>
      <c r="E7" s="5"/>
      <c r="F7" s="5"/>
      <c r="G7" s="5"/>
      <c r="H7" s="5"/>
      <c r="I7" s="5"/>
      <c r="J7" s="5"/>
      <c r="K7" s="5"/>
      <c r="L7" s="5"/>
    </row>
    <row r="8" spans="1:12" ht="18" hidden="1" x14ac:dyDescent="0.35">
      <c r="A8" s="5"/>
      <c r="B8" s="5"/>
      <c r="C8" s="5"/>
      <c r="D8" s="5"/>
      <c r="E8" s="5"/>
      <c r="F8" s="5"/>
      <c r="G8" s="5"/>
      <c r="H8" s="5"/>
      <c r="I8" s="5"/>
      <c r="J8" s="5"/>
      <c r="K8" s="5"/>
      <c r="L8" s="5"/>
    </row>
    <row r="9" spans="1:12" ht="43.2" x14ac:dyDescent="0.3">
      <c r="A9" s="25" t="s">
        <v>18</v>
      </c>
      <c r="B9" s="21" t="s">
        <v>37</v>
      </c>
      <c r="C9" s="27" t="s">
        <v>24</v>
      </c>
      <c r="D9" s="27" t="s">
        <v>25</v>
      </c>
      <c r="E9" s="27" t="s">
        <v>26</v>
      </c>
      <c r="F9" s="20" t="s">
        <v>1</v>
      </c>
      <c r="G9" s="20" t="s">
        <v>2</v>
      </c>
      <c r="H9" s="20" t="s">
        <v>11</v>
      </c>
      <c r="I9" s="27" t="s">
        <v>3</v>
      </c>
      <c r="J9" s="27" t="s">
        <v>4</v>
      </c>
      <c r="K9" s="27" t="s">
        <v>12</v>
      </c>
      <c r="L9" s="20" t="s">
        <v>35</v>
      </c>
    </row>
    <row r="10" spans="1:12" x14ac:dyDescent="0.3">
      <c r="A10" s="41">
        <v>1</v>
      </c>
      <c r="B10" s="7"/>
      <c r="C10" s="22">
        <v>15</v>
      </c>
      <c r="D10" s="22">
        <v>15</v>
      </c>
      <c r="E10" s="23">
        <f t="shared" ref="E10" si="0">IFERROR(C10/D10, "*")</f>
        <v>1</v>
      </c>
      <c r="F10" s="22">
        <v>15</v>
      </c>
      <c r="G10" s="22">
        <v>15</v>
      </c>
      <c r="H10" s="23">
        <f t="shared" ref="H10" si="1">IFERROR(F10/G10, "*")</f>
        <v>1</v>
      </c>
      <c r="I10" s="22">
        <v>15</v>
      </c>
      <c r="J10" s="22">
        <v>15</v>
      </c>
      <c r="K10" s="23">
        <f t="shared" ref="K10" si="2">IFERROR(I10/J10, "*")</f>
        <v>1</v>
      </c>
      <c r="L10" s="24">
        <f t="shared" ref="L10" si="3">IF(OR(C10="*", H10="*", K10="*"), "N/A", AVERAGE(E10,H10,K10))</f>
        <v>1</v>
      </c>
    </row>
    <row r="11" spans="1:12" x14ac:dyDescent="0.3">
      <c r="A11" s="3"/>
      <c r="B11" s="3"/>
      <c r="C11" s="3"/>
      <c r="D11" s="3"/>
      <c r="E11" s="3"/>
      <c r="F11" s="3"/>
      <c r="G11" s="3"/>
      <c r="H11" s="3"/>
      <c r="I11" s="3"/>
      <c r="J11" s="3"/>
      <c r="K11" s="3"/>
      <c r="L11" s="3"/>
    </row>
    <row r="12" spans="1:12" ht="18" x14ac:dyDescent="0.35">
      <c r="A12" s="5" t="s">
        <v>23</v>
      </c>
      <c r="B12" s="3"/>
      <c r="C12" s="3"/>
      <c r="D12" s="3"/>
      <c r="E12" s="3"/>
      <c r="F12" s="3"/>
      <c r="G12" s="3"/>
      <c r="H12" s="3"/>
      <c r="I12" s="3"/>
      <c r="J12" s="3"/>
      <c r="K12" s="3"/>
      <c r="L12" s="3"/>
    </row>
    <row r="13" spans="1:12" ht="18" hidden="1" x14ac:dyDescent="0.35">
      <c r="A13" s="5"/>
      <c r="B13" s="3"/>
      <c r="C13" s="3"/>
      <c r="D13" s="3"/>
      <c r="E13" s="3"/>
      <c r="F13" s="3"/>
      <c r="G13" s="3"/>
      <c r="H13" s="3"/>
      <c r="I13" s="3"/>
      <c r="J13" s="3"/>
      <c r="K13" s="3"/>
      <c r="L13" s="3"/>
    </row>
    <row r="14" spans="1:12" ht="43.2" x14ac:dyDescent="0.3">
      <c r="A14" s="26" t="s">
        <v>19</v>
      </c>
      <c r="B14" s="21" t="s">
        <v>37</v>
      </c>
      <c r="C14" s="27" t="s">
        <v>27</v>
      </c>
      <c r="D14" s="27" t="s">
        <v>24</v>
      </c>
      <c r="E14" s="28" t="s">
        <v>28</v>
      </c>
      <c r="F14" s="19" t="s">
        <v>33</v>
      </c>
      <c r="G14" s="20" t="s">
        <v>1</v>
      </c>
      <c r="H14" s="18" t="s">
        <v>13</v>
      </c>
      <c r="I14" s="29" t="s">
        <v>34</v>
      </c>
      <c r="J14" s="27" t="s">
        <v>3</v>
      </c>
      <c r="K14" s="28" t="s">
        <v>14</v>
      </c>
      <c r="L14" s="18" t="s">
        <v>39</v>
      </c>
    </row>
    <row r="15" spans="1:12" x14ac:dyDescent="0.3">
      <c r="A15" s="9">
        <v>1</v>
      </c>
      <c r="B15" s="7"/>
      <c r="C15" s="10">
        <v>13</v>
      </c>
      <c r="D15" s="10">
        <v>15</v>
      </c>
      <c r="E15" s="17">
        <f t="shared" ref="E15" si="4">IFERROR(C15/D15, "*")</f>
        <v>0.8666666666666667</v>
      </c>
      <c r="F15" s="10">
        <v>14</v>
      </c>
      <c r="G15" s="10">
        <v>15</v>
      </c>
      <c r="H15" s="17">
        <f t="shared" ref="H15" si="5">IFERROR(F15/G15, "*")</f>
        <v>0.93333333333333335</v>
      </c>
      <c r="I15" s="10">
        <v>13</v>
      </c>
      <c r="J15" s="10">
        <v>15</v>
      </c>
      <c r="K15" s="17">
        <f t="shared" ref="K15" si="6">IFERROR(I15/J15, "*")</f>
        <v>0.8666666666666667</v>
      </c>
      <c r="L15" s="16">
        <f t="shared" ref="L15" si="7">IF(OR(C15="*", H15="*", K15="*"), "N/A", AVERAGE(E15,H15,K15))</f>
        <v>0.88888888888888895</v>
      </c>
    </row>
    <row r="16" spans="1:12" x14ac:dyDescent="0.3">
      <c r="A16" s="3"/>
      <c r="B16" s="3"/>
      <c r="C16" s="3"/>
      <c r="D16" s="3"/>
      <c r="E16" s="3"/>
      <c r="F16" s="3"/>
      <c r="G16" s="3"/>
      <c r="H16" s="3"/>
      <c r="I16" s="3"/>
      <c r="J16" s="3"/>
      <c r="K16" s="3"/>
      <c r="L16" s="3"/>
    </row>
    <row r="17" spans="1:12" ht="18" x14ac:dyDescent="0.35">
      <c r="A17" s="6" t="s">
        <v>20</v>
      </c>
      <c r="B17" s="3"/>
      <c r="C17" s="3"/>
      <c r="D17" s="3"/>
      <c r="E17" s="3"/>
      <c r="F17" s="3"/>
      <c r="G17" s="3"/>
      <c r="H17" s="3"/>
      <c r="I17" s="3"/>
      <c r="J17" s="3"/>
      <c r="K17" s="3"/>
      <c r="L17" s="3"/>
    </row>
    <row r="18" spans="1:12" ht="18" hidden="1" x14ac:dyDescent="0.35">
      <c r="A18" s="5"/>
      <c r="B18" s="3"/>
      <c r="C18" s="3"/>
      <c r="D18" s="3"/>
      <c r="E18" s="3"/>
      <c r="F18" s="3"/>
      <c r="G18" s="3"/>
      <c r="H18" s="3"/>
      <c r="I18" s="3"/>
      <c r="J18" s="3"/>
      <c r="K18" s="3"/>
      <c r="L18" s="3"/>
    </row>
    <row r="19" spans="1:12" ht="37.950000000000003" customHeight="1" x14ac:dyDescent="0.3">
      <c r="A19" s="26" t="s">
        <v>19</v>
      </c>
      <c r="B19" s="21" t="s">
        <v>0</v>
      </c>
      <c r="C19" s="27" t="s">
        <v>29</v>
      </c>
      <c r="D19" s="27" t="s">
        <v>24</v>
      </c>
      <c r="E19" s="28" t="s">
        <v>30</v>
      </c>
      <c r="F19" s="19" t="s">
        <v>5</v>
      </c>
      <c r="G19" s="20" t="s">
        <v>1</v>
      </c>
      <c r="H19" s="18" t="s">
        <v>15</v>
      </c>
    </row>
    <row r="20" spans="1:12" x14ac:dyDescent="0.3">
      <c r="A20" s="9">
        <v>1</v>
      </c>
      <c r="B20" s="7" t="s">
        <v>52</v>
      </c>
      <c r="C20" s="10">
        <v>12</v>
      </c>
      <c r="D20" s="10">
        <v>15</v>
      </c>
      <c r="E20" s="17">
        <f t="shared" ref="E20:E21" si="8">IFERROR(C20/D20, "*")</f>
        <v>0.8</v>
      </c>
      <c r="F20" s="10">
        <v>10</v>
      </c>
      <c r="G20" s="10">
        <v>15</v>
      </c>
      <c r="H20" s="17">
        <f t="shared" ref="H20:H21" si="9">IFERROR(F20/G20, "*")</f>
        <v>0.66666666666666663</v>
      </c>
    </row>
    <row r="21" spans="1:12" x14ac:dyDescent="0.3">
      <c r="A21" s="11">
        <v>1</v>
      </c>
      <c r="B21" s="8" t="s">
        <v>53</v>
      </c>
      <c r="C21" s="12">
        <v>13</v>
      </c>
      <c r="D21" s="12">
        <v>15</v>
      </c>
      <c r="E21" s="17">
        <f t="shared" si="8"/>
        <v>0.8666666666666667</v>
      </c>
      <c r="F21" s="12">
        <v>12</v>
      </c>
      <c r="G21" s="12">
        <v>15</v>
      </c>
      <c r="H21" s="17">
        <f t="shared" si="9"/>
        <v>0.8</v>
      </c>
    </row>
    <row r="22" spans="1:12" x14ac:dyDescent="0.3">
      <c r="A22" s="3"/>
      <c r="B22" s="3"/>
      <c r="C22" s="3"/>
      <c r="D22" s="3"/>
      <c r="E22" s="3"/>
      <c r="F22" s="3"/>
      <c r="G22" s="3"/>
      <c r="H22" s="3"/>
      <c r="I22" s="3"/>
      <c r="J22" s="3"/>
      <c r="K22" s="3"/>
      <c r="L22" s="3"/>
    </row>
    <row r="23" spans="1:12" ht="18" x14ac:dyDescent="0.35">
      <c r="A23" s="5" t="s">
        <v>21</v>
      </c>
      <c r="B23" s="3"/>
      <c r="C23" s="3"/>
      <c r="D23" s="3"/>
      <c r="E23" s="3"/>
      <c r="F23" s="3"/>
      <c r="G23" s="3"/>
      <c r="H23" s="3"/>
      <c r="I23" s="3"/>
      <c r="J23" s="3"/>
      <c r="K23" s="3"/>
      <c r="L23" s="3"/>
    </row>
    <row r="24" spans="1:12" ht="18" hidden="1" x14ac:dyDescent="0.35">
      <c r="A24" s="5"/>
      <c r="B24" s="3"/>
      <c r="C24" s="3"/>
      <c r="D24" s="3"/>
      <c r="E24" s="3"/>
      <c r="F24" s="3"/>
      <c r="G24" s="3"/>
      <c r="H24" s="3"/>
      <c r="I24" s="3"/>
      <c r="J24" s="3"/>
      <c r="K24" s="3"/>
      <c r="L24" s="3"/>
    </row>
    <row r="25" spans="1:12" ht="43.2" x14ac:dyDescent="0.3">
      <c r="A25" s="26" t="s">
        <v>18</v>
      </c>
      <c r="B25" s="21" t="s">
        <v>9</v>
      </c>
      <c r="C25" s="27" t="s">
        <v>31</v>
      </c>
      <c r="D25" s="27" t="s">
        <v>29</v>
      </c>
      <c r="E25" s="28" t="s">
        <v>32</v>
      </c>
      <c r="F25" s="19" t="s">
        <v>7</v>
      </c>
      <c r="G25" s="20" t="s">
        <v>5</v>
      </c>
      <c r="H25" s="18" t="s">
        <v>16</v>
      </c>
      <c r="I25" s="29" t="s">
        <v>8</v>
      </c>
      <c r="J25" s="27" t="s">
        <v>6</v>
      </c>
      <c r="K25" s="28" t="s">
        <v>17</v>
      </c>
      <c r="L25" s="18" t="s">
        <v>38</v>
      </c>
    </row>
    <row r="26" spans="1:12" x14ac:dyDescent="0.3">
      <c r="A26" s="9">
        <v>1</v>
      </c>
      <c r="B26" s="7" t="s">
        <v>51</v>
      </c>
      <c r="C26" s="10">
        <v>12</v>
      </c>
      <c r="D26" s="10">
        <v>12</v>
      </c>
      <c r="E26" s="17">
        <f t="shared" ref="E26:E27" si="10">IFERROR(C26/D26, "*")</f>
        <v>1</v>
      </c>
      <c r="F26" s="10">
        <v>7</v>
      </c>
      <c r="G26" s="10">
        <v>10</v>
      </c>
      <c r="H26" s="17">
        <f t="shared" ref="H26:H27" si="11">IFERROR(F26/G26, "*")</f>
        <v>0.7</v>
      </c>
      <c r="I26" s="10">
        <v>10</v>
      </c>
      <c r="J26" s="10">
        <v>10</v>
      </c>
      <c r="K26" s="17">
        <f t="shared" ref="K26:K27" si="12">IFERROR(I26/J26, "*")</f>
        <v>1</v>
      </c>
      <c r="L26" s="16">
        <f t="shared" ref="L26:L27" si="13">IF(OR(C26="*", H26="*", K26="*"), "N/A", AVERAGE(E26,H26,K26))</f>
        <v>0.9</v>
      </c>
    </row>
    <row r="27" spans="1:12" x14ac:dyDescent="0.3">
      <c r="A27" s="11">
        <v>1</v>
      </c>
      <c r="B27" s="8" t="s">
        <v>50</v>
      </c>
      <c r="C27" s="12">
        <v>12</v>
      </c>
      <c r="D27" s="12">
        <v>13</v>
      </c>
      <c r="E27" s="17">
        <f t="shared" si="10"/>
        <v>0.92307692307692313</v>
      </c>
      <c r="F27" s="12">
        <v>9</v>
      </c>
      <c r="G27" s="12">
        <v>12</v>
      </c>
      <c r="H27" s="17">
        <f t="shared" si="11"/>
        <v>0.75</v>
      </c>
      <c r="I27" s="12">
        <v>4</v>
      </c>
      <c r="J27" s="12">
        <v>4</v>
      </c>
      <c r="K27" s="17">
        <f t="shared" si="12"/>
        <v>1</v>
      </c>
      <c r="L27" s="13">
        <f t="shared" si="13"/>
        <v>0.89102564102564108</v>
      </c>
    </row>
    <row r="29" spans="1:12" x14ac:dyDescent="0.3">
      <c r="A29" s="2"/>
    </row>
  </sheetData>
  <phoneticPr fontId="1" type="noConversion"/>
  <dataValidations count="2">
    <dataValidation type="list" allowBlank="1" showInputMessage="1" showErrorMessage="1" sqref="B26:B27" xr:uid="{2A9F2327-E22E-4BF1-9A4C-6C0A1654A5BA}">
      <formula1>"Select One, ABDOMEN-EXT – RDMS(AB) or RT(S), OB/GYN – RDMS(OB/GYN) or RT(S), VASCULAR – RVT(VT) or RVS or RT(VS), ADULT CARDIAC – RDCS(AE) or RCS, PEDIATRIC CARDIAC – RDCS(PE) or RCCS, BREAST – RDMS(BR) or RT(BS), MUSCULOSKELETAL – RDMS(RMSKS)(RMSK)"</formula1>
    </dataValidation>
    <dataValidation type="list" allowBlank="1" showInputMessage="1" showErrorMessage="1" sqref="B20:B24" xr:uid="{B60342D4-8A31-4075-B799-74389E266E72}">
      <formula1>"Select One, ABDOMEN-EXTENDED, OBSTETRICS &amp; GYNECOLOGY, VASCULAR, ADULT CARDIAC, PEDIATRIC CARDIAC, BREAST, MUSCULOSKELETAL"</formula1>
    </dataValidation>
  </dataValidations>
  <pageMargins left="0.15" right="0.15" top="0.15" bottom="0.15" header="0" footer="0"/>
  <pageSetup scale="59" orientation="landscape" r:id="rId1"/>
  <tableParts count="9">
    <tablePart r:id="rId2"/>
    <tablePart r:id="rId3"/>
    <tablePart r:id="rId4"/>
    <tablePart r:id="rId5"/>
    <tablePart r:id="rId6"/>
    <tablePart r:id="rId7"/>
    <tablePart r:id="rId8"/>
    <tablePart r:id="rId9"/>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3E8AC5056C67498AF2D776E9494BA8" ma:contentTypeVersion="15" ma:contentTypeDescription="Create a new document." ma:contentTypeScope="" ma:versionID="4a977dd59823287538ea24165877e399">
  <xsd:schema xmlns:xsd="http://www.w3.org/2001/XMLSchema" xmlns:xs="http://www.w3.org/2001/XMLSchema" xmlns:p="http://schemas.microsoft.com/office/2006/metadata/properties" xmlns:ns3="402e0298-faea-4e76-9a62-77ef70492108" xmlns:ns4="a4d740dc-e02e-4563-ab58-0a8c5503a960" targetNamespace="http://schemas.microsoft.com/office/2006/metadata/properties" ma:root="true" ma:fieldsID="eeaab8fa2405922a3a750f3b325c9927" ns3:_="" ns4:_="">
    <xsd:import namespace="402e0298-faea-4e76-9a62-77ef70492108"/>
    <xsd:import namespace="a4d740dc-e02e-4563-ab58-0a8c5503a960"/>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2e0298-faea-4e76-9a62-77ef704921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d740dc-e02e-4563-ab58-0a8c5503a96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02e0298-faea-4e76-9a62-77ef7049210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AAABA9-FFE7-46C4-B0C5-367A09B5E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2e0298-faea-4e76-9a62-77ef70492108"/>
    <ds:schemaRef ds:uri="a4d740dc-e02e-4563-ab58-0a8c5503a9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6FBDDE-489A-43C6-9B87-9BB704E0AD65}">
  <ds:schemaRefs>
    <ds:schemaRef ds:uri="a4d740dc-e02e-4563-ab58-0a8c5503a960"/>
    <ds:schemaRef ds:uri="http://purl.org/dc/dcmitype/"/>
    <ds:schemaRef ds:uri="http://purl.org/dc/elements/1.1/"/>
    <ds:schemaRef ds:uri="http://schemas.openxmlformats.org/package/2006/metadata/core-properties"/>
    <ds:schemaRef ds:uri="402e0298-faea-4e76-9a62-77ef70492108"/>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D367B3B1-A32B-4BBF-A9CE-9DAE86AAFB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DMS Program Effectiveness</dc:title>
  <dc:creator>Jeremy Kempner</dc:creator>
  <cp:lastModifiedBy>LeAnn Putnam</cp:lastModifiedBy>
  <cp:lastPrinted>2025-04-29T15:18:39Z</cp:lastPrinted>
  <dcterms:created xsi:type="dcterms:W3CDTF">2025-02-24T20:36:29Z</dcterms:created>
  <dcterms:modified xsi:type="dcterms:W3CDTF">2025-11-26T19:58:25Z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0x010100F93E8AC5056C67498AF2D776E9494BA8</vt:lpwstr>
  </property>
</Properties>
</file>